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65" yWindow="0" windowWidth="16380" windowHeight="8205" tabRatio="971" activeTab="0"/>
  </bookViews>
  <sheets>
    <sheet name="Tabelle" sheetId="1" r:id="rId1"/>
    <sheet name="Loesung" sheetId="2" state="hidden" r:id="rId2"/>
  </sheets>
  <definedNames/>
  <calcPr fullCalcOnLoad="1"/>
</workbook>
</file>

<file path=xl/sharedStrings.xml><?xml version="1.0" encoding="utf-8"?>
<sst xmlns="http://schemas.openxmlformats.org/spreadsheetml/2006/main" count="137" uniqueCount="68">
  <si>
    <t xml:space="preserve">Erreichte Punktzahl:   </t>
  </si>
  <si>
    <t xml:space="preserve">Ergebnis in Prozent:   </t>
  </si>
  <si>
    <t>=</t>
  </si>
  <si>
    <t>Punkte: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</si>
  <si>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</si>
  <si>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</si>
  <si>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</si>
  <si>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</si>
  <si>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</si>
  <si>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</si>
  <si>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</si>
  <si>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</si>
  <si>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</si>
  <si>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k)</t>
  </si>
  <si>
    <t>l)</t>
  </si>
  <si>
    <t>m)</t>
  </si>
  <si>
    <t>n)</t>
  </si>
  <si>
    <t>o)</t>
  </si>
  <si>
    <t>p)</t>
  </si>
  <si>
    <t>q)</t>
  </si>
  <si>
    <t xml:space="preserve">Datum:  </t>
  </si>
  <si>
    <t>0)</t>
  </si>
  <si>
    <t>54</t>
  </si>
  <si>
    <t>Name:</t>
  </si>
  <si>
    <t>2,39 m</t>
  </si>
  <si>
    <t>cm</t>
  </si>
  <si>
    <t>239</t>
  </si>
  <si>
    <t>5,4 dm</t>
  </si>
  <si>
    <t>Größen und ihre Einheiten</t>
  </si>
  <si>
    <t>240</t>
  </si>
  <si>
    <t>0,87 m</t>
  </si>
  <si>
    <t>87</t>
  </si>
  <si>
    <t>34 mm</t>
  </si>
  <si>
    <t>3,4</t>
  </si>
  <si>
    <t>0,0054 km</t>
  </si>
  <si>
    <t>mm</t>
  </si>
  <si>
    <t>5400</t>
  </si>
  <si>
    <t>4670 mm</t>
  </si>
  <si>
    <t>2 ''</t>
  </si>
  <si>
    <t>5,08</t>
  </si>
  <si>
    <t>24''</t>
  </si>
  <si>
    <t>0,3 mm</t>
  </si>
  <si>
    <t>0,03</t>
  </si>
  <si>
    <t>24 cm</t>
  </si>
  <si>
    <t>Note:</t>
  </si>
  <si>
    <t>dm</t>
  </si>
  <si>
    <t>46,7</t>
  </si>
  <si>
    <t>0,03 km</t>
  </si>
  <si>
    <t>300</t>
  </si>
  <si>
    <t>0,0042 km</t>
  </si>
  <si>
    <t>420</t>
  </si>
  <si>
    <t>0,32 cm</t>
  </si>
  <si>
    <t>3,2</t>
  </si>
  <si>
    <t>2,5 m</t>
  </si>
  <si>
    <t>0,0025</t>
  </si>
  <si>
    <t>km</t>
  </si>
  <si>
    <t>1,2 km</t>
  </si>
  <si>
    <t>12000</t>
  </si>
  <si>
    <t>0,34 km</t>
  </si>
  <si>
    <t>3400</t>
  </si>
  <si>
    <t>r)</t>
  </si>
  <si>
    <t>s)</t>
  </si>
  <si>
    <t>12 dm</t>
  </si>
  <si>
    <t>2,52 dm</t>
  </si>
  <si>
    <t>252</t>
  </si>
  <si>
    <t>Test: Umrechnen von Längeneinheiten</t>
  </si>
  <si>
    <t>Beispiel:             1,5 m</t>
  </si>
  <si>
    <t xml:space="preserve">       Formen Sie in die jeweils angegebene Längeneinheit um: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</si>
</sst>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7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4"/>
      <name val="Comic Sans MS"/>
      <family val="4"/>
    </font>
    <font>
      <b/>
      <sz val="9"/>
      <name val="Comic Sans MS"/>
      <family val="4"/>
    </font>
    <font>
      <sz val="14"/>
      <name val="Arial"/>
      <family val="2"/>
    </font>
    <font>
      <sz val="12"/>
      <color indexed="9"/>
      <name val="Arial"/>
      <family val="2"/>
    </font>
    <font>
      <b/>
      <sz val="9"/>
      <name val="Arial"/>
      <family val="2"/>
    </font>
    <font>
      <sz val="12"/>
      <name val="Comic Sans MS"/>
      <family val="4"/>
    </font>
    <font>
      <u val="single"/>
      <sz val="14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u val="single"/>
      <sz val="8"/>
      <color indexed="9"/>
      <name val="Arial"/>
      <family val="2"/>
    </font>
    <font>
      <b/>
      <u val="single"/>
      <sz val="12"/>
      <color indexed="10"/>
      <name val="Arial"/>
      <family val="2"/>
    </font>
    <font>
      <u val="single"/>
      <sz val="20"/>
      <color indexed="10"/>
      <name val="Arial"/>
      <family val="2"/>
    </font>
    <font>
      <sz val="6"/>
      <color indexed="9"/>
      <name val="Arial"/>
      <family val="2"/>
    </font>
    <font>
      <sz val="12"/>
      <name val="Arial"/>
      <family val="2"/>
    </font>
    <font>
      <b/>
      <sz val="9"/>
      <color indexed="18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6"/>
      <color indexed="58"/>
      <name val="Comic Sans MS"/>
      <family val="4"/>
    </font>
    <font>
      <sz val="14"/>
      <color indexed="58"/>
      <name val="Comic Sans MS"/>
      <family val="4"/>
    </font>
    <font>
      <b/>
      <sz val="9"/>
      <color indexed="22"/>
      <name val="Comic Sans MS"/>
      <family val="4"/>
    </font>
    <font>
      <u val="single"/>
      <sz val="12"/>
      <color indexed="48"/>
      <name val="Arial"/>
      <family val="2"/>
    </font>
    <font>
      <b/>
      <u val="single"/>
      <sz val="16"/>
      <color indexed="48"/>
      <name val="Arial"/>
      <family val="2"/>
    </font>
    <font>
      <b/>
      <sz val="9"/>
      <color indexed="62"/>
      <name val="Arial"/>
      <family val="0"/>
    </font>
    <font>
      <b/>
      <sz val="16"/>
      <color indexed="10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3" tint="-0.24997000396251678"/>
      <name val="Arial"/>
      <family val="2"/>
    </font>
    <font>
      <b/>
      <sz val="12"/>
      <color rgb="FFFF0000"/>
      <name val="Arial"/>
      <family val="2"/>
    </font>
    <font>
      <b/>
      <sz val="9"/>
      <color theme="3" tint="-0.24997000396251678"/>
      <name val="Arial"/>
      <family val="0"/>
    </font>
    <font>
      <b/>
      <sz val="16"/>
      <color rgb="FFFF000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DFFBD"/>
        <bgColor indexed="64"/>
      </patternFill>
    </fill>
    <fill>
      <patternFill patternType="solid">
        <fgColor rgb="FFCDFFBD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1" applyNumberFormat="0" applyAlignment="0" applyProtection="0"/>
    <xf numFmtId="0" fontId="4" fillId="15" borderId="2" applyNumberFormat="0" applyAlignment="0" applyProtection="0"/>
    <xf numFmtId="41" fontId="0" fillId="0" borderId="0" applyFont="0" applyFill="0" applyBorder="0" applyAlignment="0" applyProtection="0"/>
    <xf numFmtId="0" fontId="5" fillId="7" borderId="2" applyNumberFormat="0" applyAlignment="0" applyProtection="0"/>
    <xf numFmtId="0" fontId="41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43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0" fillId="4" borderId="5" applyNumberFormat="0" applyAlignment="0" applyProtection="0"/>
    <xf numFmtId="9" fontId="0" fillId="0" borderId="0" applyFill="0" applyBorder="0" applyAlignment="0" applyProtection="0"/>
    <xf numFmtId="0" fontId="10" fillId="16" borderId="0" applyNumberFormat="0" applyBorder="0" applyAlignment="0" applyProtection="0"/>
    <xf numFmtId="0" fontId="4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10" applyNumberFormat="0" applyAlignment="0" applyProtection="0"/>
  </cellStyleXfs>
  <cellXfs count="90">
    <xf numFmtId="0" fontId="0" fillId="0" borderId="0" xfId="0" applyAlignment="1">
      <alignment/>
    </xf>
    <xf numFmtId="0" fontId="17" fillId="0" borderId="0" xfId="0" applyNumberFormat="1" applyFont="1" applyFill="1" applyAlignment="1" applyProtection="1">
      <alignment horizontal="center" vertical="center"/>
      <protection hidden="1"/>
    </xf>
    <xf numFmtId="0" fontId="17" fillId="0" borderId="0" xfId="0" applyNumberFormat="1" applyFont="1" applyFill="1" applyBorder="1" applyAlignment="1" applyProtection="1">
      <alignment horizontal="center" vertical="center"/>
      <protection hidden="1"/>
    </xf>
    <xf numFmtId="1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NumberFormat="1" applyFont="1" applyFill="1" applyBorder="1" applyAlignment="1" applyProtection="1">
      <alignment horizontal="center" vertical="center"/>
      <protection hidden="1"/>
    </xf>
    <xf numFmtId="9" fontId="25" fillId="0" borderId="11" xfId="50" applyFont="1" applyFill="1" applyBorder="1" applyAlignment="1" applyProtection="1">
      <alignment horizontal="center" vertical="center"/>
      <protection hidden="1"/>
    </xf>
    <xf numFmtId="1" fontId="34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NumberFormat="1" applyFont="1" applyFill="1" applyBorder="1" applyAlignment="1" applyProtection="1">
      <alignment horizontal="right" vertical="center"/>
      <protection hidden="1"/>
    </xf>
    <xf numFmtId="1" fontId="35" fillId="0" borderId="0" xfId="0" applyNumberFormat="1" applyFont="1" applyFill="1" applyBorder="1" applyAlignment="1" applyProtection="1">
      <alignment horizontal="center" vertical="center"/>
      <protection hidden="1"/>
    </xf>
    <xf numFmtId="0" fontId="36" fillId="0" borderId="0" xfId="0" applyNumberFormat="1" applyFont="1" applyFill="1" applyBorder="1" applyAlignment="1" applyProtection="1">
      <alignment horizontal="center" vertical="center"/>
      <protection hidden="1"/>
    </xf>
    <xf numFmtId="0" fontId="37" fillId="18" borderId="0" xfId="0" applyNumberFormat="1" applyFont="1" applyFill="1" applyBorder="1" applyAlignment="1" applyProtection="1">
      <alignment horizontal="left" vertical="center"/>
      <protection hidden="1"/>
    </xf>
    <xf numFmtId="0" fontId="23" fillId="18" borderId="0" xfId="0" applyNumberFormat="1" applyFont="1" applyFill="1" applyBorder="1" applyAlignment="1" applyProtection="1">
      <alignment horizontal="left" vertical="center"/>
      <protection hidden="1"/>
    </xf>
    <xf numFmtId="1" fontId="24" fillId="18" borderId="0" xfId="0" applyNumberFormat="1" applyFont="1" applyFill="1" applyBorder="1" applyAlignment="1" applyProtection="1">
      <alignment horizontal="right" vertical="center"/>
      <protection hidden="1"/>
    </xf>
    <xf numFmtId="0" fontId="21" fillId="18" borderId="0" xfId="0" applyNumberFormat="1" applyFont="1" applyFill="1" applyBorder="1" applyAlignment="1" applyProtection="1">
      <alignment horizontal="right" vertical="center"/>
      <protection hidden="1"/>
    </xf>
    <xf numFmtId="0" fontId="27" fillId="18" borderId="0" xfId="0" applyNumberFormat="1" applyFont="1" applyFill="1" applyBorder="1" applyAlignment="1" applyProtection="1">
      <alignment horizontal="left" vertical="center"/>
      <protection hidden="1"/>
    </xf>
    <xf numFmtId="0" fontId="28" fillId="18" borderId="0" xfId="0" applyNumberFormat="1" applyFont="1" applyFill="1" applyBorder="1" applyAlignment="1" applyProtection="1">
      <alignment horizontal="left" vertical="center"/>
      <protection hidden="1"/>
    </xf>
    <xf numFmtId="0" fontId="19" fillId="18" borderId="12" xfId="0" applyNumberFormat="1" applyFont="1" applyFill="1" applyBorder="1" applyAlignment="1" applyProtection="1">
      <alignment horizontal="center" vertical="center"/>
      <protection hidden="1"/>
    </xf>
    <xf numFmtId="0" fontId="19" fillId="18" borderId="12" xfId="0" applyNumberFormat="1" applyFont="1" applyFill="1" applyBorder="1" applyAlignment="1" applyProtection="1">
      <alignment horizontal="right" vertical="center"/>
      <protection hidden="1"/>
    </xf>
    <xf numFmtId="1" fontId="29" fillId="18" borderId="12" xfId="0" applyNumberFormat="1" applyFont="1" applyFill="1" applyBorder="1" applyAlignment="1" applyProtection="1">
      <alignment horizontal="right" vertical="center"/>
      <protection hidden="1"/>
    </xf>
    <xf numFmtId="0" fontId="21" fillId="18" borderId="12" xfId="0" applyNumberFormat="1" applyFont="1" applyFill="1" applyBorder="1" applyAlignment="1" applyProtection="1">
      <alignment horizontal="right" vertical="center"/>
      <protection hidden="1"/>
    </xf>
    <xf numFmtId="0" fontId="33" fillId="0" borderId="13" xfId="0" applyNumberFormat="1" applyFont="1" applyFill="1" applyBorder="1" applyAlignment="1" applyProtection="1">
      <alignment horizontal="right" vertical="center"/>
      <protection hidden="1"/>
    </xf>
    <xf numFmtId="0" fontId="19" fillId="18" borderId="14" xfId="0" applyNumberFormat="1" applyFont="1" applyFill="1" applyBorder="1" applyAlignment="1" applyProtection="1">
      <alignment horizontal="center" vertical="center"/>
      <protection hidden="1"/>
    </xf>
    <xf numFmtId="0" fontId="19" fillId="18" borderId="15" xfId="0" applyNumberFormat="1" applyFont="1" applyFill="1" applyBorder="1" applyAlignment="1" applyProtection="1">
      <alignment horizontal="center" vertical="center"/>
      <protection hidden="1"/>
    </xf>
    <xf numFmtId="1" fontId="20" fillId="18" borderId="15" xfId="0" applyNumberFormat="1" applyFont="1" applyFill="1" applyBorder="1" applyAlignment="1" applyProtection="1">
      <alignment horizontal="center" vertical="center"/>
      <protection hidden="1"/>
    </xf>
    <xf numFmtId="0" fontId="21" fillId="18" borderId="15" xfId="0" applyNumberFormat="1" applyFont="1" applyFill="1" applyBorder="1" applyAlignment="1" applyProtection="1">
      <alignment horizontal="center" vertical="center"/>
      <protection hidden="1"/>
    </xf>
    <xf numFmtId="0" fontId="20" fillId="18" borderId="15" xfId="0" applyNumberFormat="1" applyFont="1" applyFill="1" applyBorder="1" applyAlignment="1" applyProtection="1">
      <alignment horizontal="center" vertical="center"/>
      <protection hidden="1"/>
    </xf>
    <xf numFmtId="0" fontId="19" fillId="18" borderId="16" xfId="0" applyNumberFormat="1" applyFont="1" applyFill="1" applyBorder="1" applyAlignment="1" applyProtection="1">
      <alignment horizontal="center" vertical="center"/>
      <protection hidden="1"/>
    </xf>
    <xf numFmtId="0" fontId="26" fillId="18" borderId="17" xfId="0" applyNumberFormat="1" applyFont="1" applyFill="1" applyBorder="1" applyAlignment="1" applyProtection="1">
      <alignment horizontal="right" vertical="center"/>
      <protection hidden="1"/>
    </xf>
    <xf numFmtId="0" fontId="19" fillId="18" borderId="18" xfId="0" applyNumberFormat="1" applyFont="1" applyFill="1" applyBorder="1" applyAlignment="1" applyProtection="1">
      <alignment horizontal="center" vertical="center"/>
      <protection hidden="1"/>
    </xf>
    <xf numFmtId="0" fontId="19" fillId="18" borderId="19" xfId="0" applyNumberFormat="1" applyFont="1" applyFill="1" applyBorder="1" applyAlignment="1" applyProtection="1">
      <alignment horizontal="right" vertical="center"/>
      <protection hidden="1"/>
    </xf>
    <xf numFmtId="0" fontId="30" fillId="19" borderId="20" xfId="0" applyNumberFormat="1" applyFont="1" applyFill="1" applyBorder="1" applyAlignment="1" applyProtection="1">
      <alignment horizontal="right" vertical="center"/>
      <protection hidden="1"/>
    </xf>
    <xf numFmtId="0" fontId="22" fillId="19" borderId="21" xfId="0" applyNumberFormat="1" applyFont="1" applyFill="1" applyBorder="1" applyAlignment="1" applyProtection="1">
      <alignment horizontal="right" vertical="center"/>
      <protection hidden="1"/>
    </xf>
    <xf numFmtId="0" fontId="22" fillId="19" borderId="21" xfId="0" applyNumberFormat="1" applyFont="1" applyFill="1" applyBorder="1" applyAlignment="1" applyProtection="1">
      <alignment horizontal="center" vertical="center"/>
      <protection hidden="1"/>
    </xf>
    <xf numFmtId="0" fontId="31" fillId="19" borderId="21" xfId="0" applyNumberFormat="1" applyFont="1" applyFill="1" applyBorder="1" applyAlignment="1" applyProtection="1">
      <alignment horizontal="center" vertical="center"/>
      <protection hidden="1"/>
    </xf>
    <xf numFmtId="0" fontId="32" fillId="19" borderId="21" xfId="0" applyNumberFormat="1" applyFont="1" applyFill="1" applyBorder="1" applyAlignment="1" applyProtection="1">
      <alignment horizontal="center" vertical="center"/>
      <protection hidden="1"/>
    </xf>
    <xf numFmtId="0" fontId="22" fillId="19" borderId="22" xfId="0" applyNumberFormat="1" applyFont="1" applyFill="1" applyBorder="1" applyAlignment="1" applyProtection="1">
      <alignment horizontal="center" vertical="center"/>
      <protection hidden="1"/>
    </xf>
    <xf numFmtId="0" fontId="30" fillId="19" borderId="23" xfId="0" applyNumberFormat="1" applyFont="1" applyFill="1" applyBorder="1" applyAlignment="1" applyProtection="1">
      <alignment horizontal="right"/>
      <protection hidden="1"/>
    </xf>
    <xf numFmtId="0" fontId="30" fillId="19" borderId="0" xfId="0" applyNumberFormat="1" applyFont="1" applyFill="1" applyBorder="1" applyAlignment="1" applyProtection="1">
      <alignment horizontal="right"/>
      <protection hidden="1"/>
    </xf>
    <xf numFmtId="0" fontId="30" fillId="19" borderId="0" xfId="0" applyNumberFormat="1" applyFont="1" applyFill="1" applyBorder="1" applyAlignment="1" applyProtection="1">
      <alignment horizontal="center"/>
      <protection hidden="1"/>
    </xf>
    <xf numFmtId="0" fontId="21" fillId="19" borderId="0" xfId="0" applyNumberFormat="1" applyFont="1" applyFill="1" applyBorder="1" applyAlignment="1" applyProtection="1">
      <alignment horizontal="center"/>
      <protection hidden="1"/>
    </xf>
    <xf numFmtId="0" fontId="30" fillId="19" borderId="17" xfId="0" applyNumberFormat="1" applyFont="1" applyFill="1" applyBorder="1" applyAlignment="1" applyProtection="1">
      <alignment horizontal="center"/>
      <protection hidden="1"/>
    </xf>
    <xf numFmtId="0" fontId="30" fillId="19" borderId="17" xfId="0" applyNumberFormat="1" applyFont="1" applyFill="1" applyBorder="1" applyAlignment="1" applyProtection="1">
      <alignment/>
      <protection hidden="1"/>
    </xf>
    <xf numFmtId="0" fontId="22" fillId="19" borderId="17" xfId="0" applyNumberFormat="1" applyFont="1" applyFill="1" applyBorder="1" applyAlignment="1" applyProtection="1">
      <alignment horizontal="center"/>
      <protection hidden="1"/>
    </xf>
    <xf numFmtId="0" fontId="21" fillId="20" borderId="24" xfId="0" applyNumberFormat="1" applyFont="1" applyFill="1" applyBorder="1" applyAlignment="1" applyProtection="1">
      <alignment horizontal="right" vertical="center"/>
      <protection hidden="1"/>
    </xf>
    <xf numFmtId="0" fontId="19" fillId="20" borderId="24" xfId="0" applyNumberFormat="1" applyFont="1" applyFill="1" applyBorder="1" applyAlignment="1" applyProtection="1">
      <alignment horizontal="right" vertical="center"/>
      <protection hidden="1"/>
    </xf>
    <xf numFmtId="0" fontId="19" fillId="20" borderId="25" xfId="0" applyNumberFormat="1" applyFont="1" applyFill="1" applyBorder="1" applyAlignment="1" applyProtection="1">
      <alignment horizontal="right" vertical="center"/>
      <protection hidden="1"/>
    </xf>
    <xf numFmtId="0" fontId="21" fillId="21" borderId="0" xfId="0" applyNumberFormat="1" applyFont="1" applyFill="1" applyBorder="1" applyAlignment="1" applyProtection="1">
      <alignment horizontal="center" vertical="center"/>
      <protection hidden="1"/>
    </xf>
    <xf numFmtId="0" fontId="21" fillId="21" borderId="0" xfId="0" applyNumberFormat="1" applyFont="1" applyFill="1" applyBorder="1" applyAlignment="1" applyProtection="1">
      <alignment horizontal="center"/>
      <protection hidden="1"/>
    </xf>
    <xf numFmtId="0" fontId="30" fillId="21" borderId="17" xfId="0" applyNumberFormat="1" applyFont="1" applyFill="1" applyBorder="1" applyAlignment="1" applyProtection="1">
      <alignment horizontal="center" vertical="center"/>
      <protection hidden="1"/>
    </xf>
    <xf numFmtId="0" fontId="25" fillId="20" borderId="0" xfId="0" applyNumberFormat="1" applyFont="1" applyFill="1" applyBorder="1" applyAlignment="1" applyProtection="1">
      <alignment horizontal="center" vertical="center"/>
      <protection hidden="1"/>
    </xf>
    <xf numFmtId="0" fontId="25" fillId="20" borderId="24" xfId="0" applyNumberFormat="1" applyFont="1" applyFill="1" applyBorder="1" applyAlignment="1" applyProtection="1">
      <alignment vertical="center"/>
      <protection hidden="1"/>
    </xf>
    <xf numFmtId="1" fontId="25" fillId="20" borderId="24" xfId="0" applyNumberFormat="1" applyFont="1" applyFill="1" applyBorder="1" applyAlignment="1" applyProtection="1">
      <alignment vertical="center"/>
      <protection hidden="1"/>
    </xf>
    <xf numFmtId="0" fontId="43" fillId="20" borderId="26" xfId="0" applyNumberFormat="1" applyFont="1" applyFill="1" applyBorder="1" applyAlignment="1" applyProtection="1">
      <alignment horizontal="left" indent="1"/>
      <protection hidden="1"/>
    </xf>
    <xf numFmtId="0" fontId="25" fillId="20" borderId="24" xfId="0" applyNumberFormat="1" applyFont="1" applyFill="1" applyBorder="1" applyAlignment="1" applyProtection="1">
      <alignment horizontal="left" indent="1"/>
      <protection hidden="1"/>
    </xf>
    <xf numFmtId="49" fontId="32" fillId="22" borderId="21" xfId="0" applyNumberFormat="1" applyFont="1" applyFill="1" applyBorder="1" applyAlignment="1" applyProtection="1">
      <alignment horizontal="right"/>
      <protection locked="0"/>
    </xf>
    <xf numFmtId="0" fontId="19" fillId="18" borderId="15" xfId="0" applyNumberFormat="1" applyFont="1" applyFill="1" applyBorder="1" applyAlignment="1" applyProtection="1">
      <alignment horizontal="right" vertical="center"/>
      <protection hidden="1"/>
    </xf>
    <xf numFmtId="0" fontId="23" fillId="18" borderId="0" xfId="0" applyNumberFormat="1" applyFont="1" applyFill="1" applyBorder="1" applyAlignment="1" applyProtection="1">
      <alignment horizontal="right" vertical="center"/>
      <protection hidden="1"/>
    </xf>
    <xf numFmtId="0" fontId="28" fillId="18" borderId="0" xfId="0" applyNumberFormat="1" applyFont="1" applyFill="1" applyBorder="1" applyAlignment="1" applyProtection="1">
      <alignment horizontal="right" vertical="center"/>
      <protection hidden="1"/>
    </xf>
    <xf numFmtId="0" fontId="25" fillId="20" borderId="24" xfId="0" applyNumberFormat="1" applyFont="1" applyFill="1" applyBorder="1" applyAlignment="1" applyProtection="1">
      <alignment horizontal="right" vertical="center"/>
      <protection hidden="1"/>
    </xf>
    <xf numFmtId="0" fontId="25" fillId="20" borderId="0" xfId="0" applyNumberFormat="1" applyFont="1" applyFill="1" applyBorder="1" applyAlignment="1" applyProtection="1">
      <alignment horizontal="right" vertical="center"/>
      <protection hidden="1"/>
    </xf>
    <xf numFmtId="49" fontId="17" fillId="0" borderId="0" xfId="0" applyNumberFormat="1" applyFont="1" applyFill="1" applyBorder="1" applyAlignment="1" applyProtection="1">
      <alignment horizontal="right" vertical="center"/>
      <protection hidden="1"/>
    </xf>
    <xf numFmtId="0" fontId="32" fillId="0" borderId="11" xfId="50" applyNumberFormat="1" applyFont="1" applyFill="1" applyBorder="1" applyAlignment="1" applyProtection="1">
      <alignment horizontal="center" vertical="center"/>
      <protection hidden="1"/>
    </xf>
    <xf numFmtId="1" fontId="25" fillId="20" borderId="0" xfId="0" applyNumberFormat="1" applyFont="1" applyFill="1" applyBorder="1" applyAlignment="1" applyProtection="1">
      <alignment horizontal="left" vertical="center"/>
      <protection hidden="1"/>
    </xf>
    <xf numFmtId="0" fontId="33" fillId="0" borderId="27" xfId="0" applyNumberFormat="1" applyFont="1" applyFill="1" applyBorder="1" applyAlignment="1" applyProtection="1">
      <alignment horizontal="center" vertical="center"/>
      <protection hidden="1"/>
    </xf>
    <xf numFmtId="0" fontId="33" fillId="0" borderId="13" xfId="0" applyNumberFormat="1" applyFont="1" applyFill="1" applyBorder="1" applyAlignment="1" applyProtection="1">
      <alignment horizontal="center" vertical="center"/>
      <protection hidden="1"/>
    </xf>
    <xf numFmtId="0" fontId="32" fillId="22" borderId="21" xfId="0" applyNumberFormat="1" applyFont="1" applyFill="1" applyBorder="1" applyAlignment="1" applyProtection="1">
      <alignment horizontal="right"/>
      <protection locked="0"/>
    </xf>
    <xf numFmtId="0" fontId="25" fillId="20" borderId="23" xfId="0" applyNumberFormat="1" applyFont="1" applyFill="1" applyBorder="1" applyAlignment="1" applyProtection="1">
      <alignment horizontal="right" vertical="center"/>
      <protection hidden="1"/>
    </xf>
    <xf numFmtId="1" fontId="20" fillId="18" borderId="15" xfId="0" applyNumberFormat="1" applyFont="1" applyFill="1" applyBorder="1" applyAlignment="1" applyProtection="1">
      <alignment horizontal="left" vertical="center" indent="1"/>
      <protection hidden="1"/>
    </xf>
    <xf numFmtId="1" fontId="24" fillId="18" borderId="0" xfId="0" applyNumberFormat="1" applyFont="1" applyFill="1" applyBorder="1" applyAlignment="1" applyProtection="1">
      <alignment horizontal="left" vertical="center" indent="1"/>
      <protection hidden="1"/>
    </xf>
    <xf numFmtId="1" fontId="29" fillId="18" borderId="12" xfId="0" applyNumberFormat="1" applyFont="1" applyFill="1" applyBorder="1" applyAlignment="1" applyProtection="1">
      <alignment horizontal="left" vertical="center" indent="1"/>
      <protection hidden="1"/>
    </xf>
    <xf numFmtId="1" fontId="25" fillId="20" borderId="24" xfId="0" applyNumberFormat="1" applyFont="1" applyFill="1" applyBorder="1" applyAlignment="1" applyProtection="1">
      <alignment horizontal="left" vertical="center" indent="1"/>
      <protection hidden="1"/>
    </xf>
    <xf numFmtId="1" fontId="25" fillId="20" borderId="0" xfId="0" applyNumberFormat="1" applyFont="1" applyFill="1" applyBorder="1" applyAlignment="1" applyProtection="1">
      <alignment horizontal="left" vertical="center" indent="1"/>
      <protection hidden="1"/>
    </xf>
    <xf numFmtId="0" fontId="44" fillId="19" borderId="0" xfId="0" applyNumberFormat="1" applyFont="1" applyFill="1" applyBorder="1" applyAlignment="1" applyProtection="1">
      <alignment horizontal="left" indent="1"/>
      <protection hidden="1"/>
    </xf>
    <xf numFmtId="0" fontId="22" fillId="19" borderId="21" xfId="0" applyNumberFormat="1" applyFont="1" applyFill="1" applyBorder="1" applyAlignment="1" applyProtection="1">
      <alignment horizontal="left" vertical="center" indent="1"/>
      <protection hidden="1"/>
    </xf>
    <xf numFmtId="1" fontId="34" fillId="0" borderId="0" xfId="0" applyNumberFormat="1" applyFont="1" applyFill="1" applyBorder="1" applyAlignment="1" applyProtection="1">
      <alignment horizontal="left" vertical="center" indent="1"/>
      <protection hidden="1"/>
    </xf>
    <xf numFmtId="1" fontId="35" fillId="0" borderId="0" xfId="0" applyNumberFormat="1" applyFont="1" applyFill="1" applyBorder="1" applyAlignment="1" applyProtection="1">
      <alignment horizontal="left" vertical="center" indent="1"/>
      <protection hidden="1"/>
    </xf>
    <xf numFmtId="1" fontId="17" fillId="0" borderId="0" xfId="0" applyNumberFormat="1" applyFont="1" applyFill="1" applyBorder="1" applyAlignment="1" applyProtection="1">
      <alignment horizontal="left" vertical="center" indent="1"/>
      <protection hidden="1"/>
    </xf>
    <xf numFmtId="0" fontId="30" fillId="0" borderId="0" xfId="0" applyNumberFormat="1" applyFont="1" applyFill="1" applyBorder="1" applyAlignment="1" applyProtection="1">
      <alignment horizontal="left" vertical="center"/>
      <protection hidden="1"/>
    </xf>
    <xf numFmtId="49" fontId="30" fillId="0" borderId="0" xfId="0" applyNumberFormat="1" applyFont="1" applyFill="1" applyBorder="1" applyAlignment="1" applyProtection="1">
      <alignment horizontal="left" vertical="center"/>
      <protection hidden="1"/>
    </xf>
    <xf numFmtId="0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NumberFormat="1" applyFont="1" applyFill="1" applyBorder="1" applyAlignment="1" applyProtection="1">
      <alignment horizontal="left"/>
      <protection hidden="1"/>
    </xf>
    <xf numFmtId="1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8" fillId="18" borderId="23" xfId="0" applyNumberFormat="1" applyFont="1" applyFill="1" applyBorder="1" applyAlignment="1" applyProtection="1">
      <alignment horizontal="left" vertical="center" indent="1"/>
      <protection hidden="1"/>
    </xf>
    <xf numFmtId="0" fontId="32" fillId="18" borderId="23" xfId="0" applyNumberFormat="1" applyFont="1" applyFill="1" applyBorder="1" applyAlignment="1" applyProtection="1">
      <alignment horizontal="left" vertical="center" indent="1"/>
      <protection hidden="1"/>
    </xf>
    <xf numFmtId="0" fontId="45" fillId="19" borderId="0" xfId="0" applyNumberFormat="1" applyFont="1" applyFill="1" applyBorder="1" applyAlignment="1" applyProtection="1">
      <alignment horizontal="center"/>
      <protection hidden="1"/>
    </xf>
    <xf numFmtId="0" fontId="30" fillId="0" borderId="13" xfId="0" applyNumberFormat="1" applyFont="1" applyFill="1" applyBorder="1" applyAlignment="1" applyProtection="1">
      <alignment horizontal="center" vertical="center"/>
      <protection locked="0"/>
    </xf>
    <xf numFmtId="0" fontId="46" fillId="0" borderId="13" xfId="0" applyNumberFormat="1" applyFont="1" applyFill="1" applyBorder="1" applyAlignment="1" applyProtection="1">
      <alignment horizontal="center" vertical="center"/>
      <protection hidden="1"/>
    </xf>
    <xf numFmtId="0" fontId="30" fillId="0" borderId="28" xfId="0" applyNumberFormat="1" applyFont="1" applyFill="1" applyBorder="1" applyAlignment="1" applyProtection="1">
      <alignment horizontal="center" vertical="center"/>
      <protection locked="0"/>
    </xf>
    <xf numFmtId="0" fontId="30" fillId="0" borderId="27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A0E0E0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4</xdr:row>
      <xdr:rowOff>180975</xdr:rowOff>
    </xdr:from>
    <xdr:to>
      <xdr:col>6</xdr:col>
      <xdr:colOff>219075</xdr:colOff>
      <xdr:row>5</xdr:row>
      <xdr:rowOff>314325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1028700"/>
          <a:ext cx="219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4"/>
  <sheetViews>
    <sheetView showGridLines="0" showRowColHeaders="0" showZeros="0" tabSelected="1" showOutlineSymbols="0" zoomScale="150" zoomScaleNormal="150" zoomScalePageLayoutView="0" workbookViewId="0" topLeftCell="A1">
      <pane xSplit="9" ySplit="6" topLeftCell="J7" activePane="bottomRight" state="frozen"/>
      <selection pane="topLeft" activeCell="A1" sqref="A1"/>
      <selection pane="topRight" activeCell="K1" sqref="K1"/>
      <selection pane="bottomLeft" activeCell="A7" sqref="A7"/>
      <selection pane="bottomRight" activeCell="D7" sqref="D7"/>
    </sheetView>
  </sheetViews>
  <sheetFormatPr defaultColWidth="4.7109375" defaultRowHeight="30" customHeight="1"/>
  <cols>
    <col min="1" max="1" width="8.7109375" style="1" customWidth="1"/>
    <col min="2" max="2" width="19.421875" style="2" customWidth="1"/>
    <col min="3" max="3" width="9.140625" style="2" customWidth="1"/>
    <col min="4" max="4" width="12.28125" style="8" customWidth="1"/>
    <col min="5" max="5" width="10.140625" style="77" customWidth="1"/>
    <col min="6" max="6" width="7.00390625" style="3" customWidth="1"/>
    <col min="7" max="7" width="7.8515625" style="4" customWidth="1"/>
    <col min="8" max="8" width="9.140625" style="2" customWidth="1"/>
    <col min="9" max="9" width="2.8515625" style="2" customWidth="1"/>
    <col min="10" max="16384" width="4.7109375" style="2" customWidth="1"/>
  </cols>
  <sheetData>
    <row r="1" spans="1:12" ht="10.5" customHeight="1">
      <c r="A1" s="22"/>
      <c r="B1" s="23"/>
      <c r="C1" s="23"/>
      <c r="D1" s="56"/>
      <c r="E1" s="68"/>
      <c r="F1" s="24"/>
      <c r="G1" s="25"/>
      <c r="H1" s="26"/>
      <c r="I1" s="27"/>
      <c r="J1" s="5"/>
      <c r="K1" s="5"/>
      <c r="L1" s="5"/>
    </row>
    <row r="2" spans="1:15" ht="24" customHeight="1">
      <c r="A2" s="83" t="s">
        <v>28</v>
      </c>
      <c r="B2" s="11"/>
      <c r="C2" s="12"/>
      <c r="D2" s="57"/>
      <c r="E2" s="69"/>
      <c r="F2" s="13"/>
      <c r="G2" s="14" t="s">
        <v>0</v>
      </c>
      <c r="H2" s="62">
        <f>IF(SUM(H7:H24)=0,"",SUM(H7:H24))</f>
      </c>
      <c r="I2" s="28"/>
      <c r="J2" s="5"/>
      <c r="K2" s="5"/>
      <c r="L2" s="5"/>
      <c r="M2" s="5"/>
      <c r="N2" s="5"/>
      <c r="O2" s="5"/>
    </row>
    <row r="3" spans="1:15" ht="24" customHeight="1">
      <c r="A3" s="84" t="s">
        <v>65</v>
      </c>
      <c r="B3" s="15"/>
      <c r="C3" s="16"/>
      <c r="D3" s="58"/>
      <c r="E3" s="69"/>
      <c r="F3" s="13"/>
      <c r="G3" s="14" t="s">
        <v>1</v>
      </c>
      <c r="H3" s="6">
        <f>IF(H2="","",H2/Loesung!G79)</f>
      </c>
      <c r="I3" s="28"/>
      <c r="J3" s="5"/>
      <c r="K3" s="5"/>
      <c r="L3" s="5"/>
      <c r="M3" s="5"/>
      <c r="N3" s="5"/>
      <c r="O3" s="5"/>
    </row>
    <row r="4" spans="1:59" ht="8.25" customHeight="1">
      <c r="A4" s="29"/>
      <c r="B4" s="17"/>
      <c r="C4" s="17"/>
      <c r="D4" s="18"/>
      <c r="E4" s="70"/>
      <c r="F4" s="19"/>
      <c r="G4" s="20"/>
      <c r="H4" s="18"/>
      <c r="I4" s="30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</row>
    <row r="5" spans="1:59" ht="24.75" customHeight="1">
      <c r="A5" s="53" t="s">
        <v>67</v>
      </c>
      <c r="B5" s="54"/>
      <c r="C5" s="51"/>
      <c r="D5" s="59"/>
      <c r="E5" s="71"/>
      <c r="F5" s="52"/>
      <c r="G5" s="44"/>
      <c r="H5" s="45"/>
      <c r="I5" s="46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9" ht="31.5" customHeight="1">
      <c r="A6" s="67"/>
      <c r="B6" s="60" t="s">
        <v>66</v>
      </c>
      <c r="C6" s="50" t="s">
        <v>2</v>
      </c>
      <c r="D6" s="60">
        <v>1500</v>
      </c>
      <c r="E6" s="72" t="s">
        <v>35</v>
      </c>
      <c r="F6" s="63"/>
      <c r="G6" s="47"/>
      <c r="H6" s="48" t="s">
        <v>3</v>
      </c>
      <c r="I6" s="49"/>
    </row>
    <row r="7" spans="1:9" ht="33.75" customHeight="1">
      <c r="A7" s="37" t="s">
        <v>4</v>
      </c>
      <c r="B7" s="38" t="str">
        <f>Loesung!C61</f>
        <v>2,39 m</v>
      </c>
      <c r="C7" s="39" t="s">
        <v>2</v>
      </c>
      <c r="D7" s="55"/>
      <c r="E7" s="73" t="str">
        <f>Loesung!F61</f>
        <v>cm</v>
      </c>
      <c r="F7" s="85">
        <f>IF(D7="","",IF(D7=Loesung!E61,"Richtig!","Falsch!"))</f>
      </c>
      <c r="G7" s="85"/>
      <c r="H7" s="40">
        <f>IF(D7="","",IF(D7=Loesung!E61,Loesung!G61,0))</f>
      </c>
      <c r="I7" s="41"/>
    </row>
    <row r="8" spans="1:9" ht="33.75" customHeight="1">
      <c r="A8" s="37" t="s">
        <v>5</v>
      </c>
      <c r="B8" s="38" t="str">
        <f>Loesung!C62</f>
        <v>5,4 dm</v>
      </c>
      <c r="C8" s="39" t="s">
        <v>2</v>
      </c>
      <c r="D8" s="55"/>
      <c r="E8" s="73" t="str">
        <f>Loesung!F62</f>
        <v>cm</v>
      </c>
      <c r="F8" s="85">
        <f>IF(D8="","",IF(D8=Loesung!E62,"Richtig!","Falsch!"))</f>
      </c>
      <c r="G8" s="85"/>
      <c r="H8" s="40">
        <f>IF(D8="","",IF(D8=Loesung!E62,Loesung!G62,0))</f>
      </c>
      <c r="I8" s="41"/>
    </row>
    <row r="9" spans="1:9" ht="33.75" customHeight="1">
      <c r="A9" s="37" t="s">
        <v>6</v>
      </c>
      <c r="B9" s="38" t="str">
        <f>Loesung!C63</f>
        <v>0,87 m</v>
      </c>
      <c r="C9" s="39" t="s">
        <v>2</v>
      </c>
      <c r="D9" s="55"/>
      <c r="E9" s="73" t="str">
        <f>Loesung!F63</f>
        <v>cm</v>
      </c>
      <c r="F9" s="85">
        <f>IF(D9="","",IF(D9=Loesung!E63,"Richtig!","Falsch!"))</f>
      </c>
      <c r="G9" s="85"/>
      <c r="H9" s="40">
        <f>IF(D9="","",IF(D9=Loesung!E63,Loesung!G63,0))</f>
      </c>
      <c r="I9" s="41"/>
    </row>
    <row r="10" spans="1:9" ht="33.75" customHeight="1">
      <c r="A10" s="37" t="s">
        <v>7</v>
      </c>
      <c r="B10" s="38" t="str">
        <f>Loesung!C64</f>
        <v>34 mm</v>
      </c>
      <c r="C10" s="39" t="s">
        <v>2</v>
      </c>
      <c r="D10" s="55"/>
      <c r="E10" s="73" t="str">
        <f>Loesung!F64</f>
        <v>cm</v>
      </c>
      <c r="F10" s="85">
        <f>IF(D10="","",IF(D10=Loesung!E64,"Richtig!","Falsch!"))</f>
      </c>
      <c r="G10" s="85"/>
      <c r="H10" s="40">
        <f>IF(D10="","",IF(D10=Loesung!E64,Loesung!G64,0))</f>
      </c>
      <c r="I10" s="42"/>
    </row>
    <row r="11" spans="1:9" ht="33.75" customHeight="1">
      <c r="A11" s="37" t="s">
        <v>8</v>
      </c>
      <c r="B11" s="38" t="str">
        <f>Loesung!C65</f>
        <v>0,0054 km</v>
      </c>
      <c r="C11" s="39" t="s">
        <v>2</v>
      </c>
      <c r="D11" s="55"/>
      <c r="E11" s="73" t="str">
        <f>Loesung!F65</f>
        <v>mm</v>
      </c>
      <c r="F11" s="85">
        <f>IF(D11="","",IF(D11=Loesung!E65,"Richtig!","Falsch!"))</f>
      </c>
      <c r="G11" s="85"/>
      <c r="H11" s="40">
        <f>IF(D11="","",IF(D11=Loesung!E65,Loesung!G65,0))</f>
      </c>
      <c r="I11" s="41"/>
    </row>
    <row r="12" spans="1:9" ht="33.75" customHeight="1">
      <c r="A12" s="37" t="s">
        <v>9</v>
      </c>
      <c r="B12" s="38" t="str">
        <f>Loesung!C66</f>
        <v>4670 mm</v>
      </c>
      <c r="C12" s="39" t="s">
        <v>2</v>
      </c>
      <c r="D12" s="55"/>
      <c r="E12" s="73" t="str">
        <f>Loesung!F66</f>
        <v>dm</v>
      </c>
      <c r="F12" s="85">
        <f>IF(D12="","",IF(D12=Loesung!E66,"Richtig!","Falsch!"))</f>
      </c>
      <c r="G12" s="85"/>
      <c r="H12" s="40">
        <f>IF(D12="","",IF(D12=Loesung!E66,Loesung!G66,0))</f>
      </c>
      <c r="I12" s="41"/>
    </row>
    <row r="13" spans="1:9" ht="33.75" customHeight="1">
      <c r="A13" s="37" t="s">
        <v>10</v>
      </c>
      <c r="B13" s="38" t="str">
        <f>Loesung!C67</f>
        <v>2 ''</v>
      </c>
      <c r="C13" s="39" t="s">
        <v>2</v>
      </c>
      <c r="D13" s="55"/>
      <c r="E13" s="73" t="str">
        <f>Loesung!F67</f>
        <v>cm</v>
      </c>
      <c r="F13" s="85">
        <f>IF(D13="","",IF(D13=Loesung!E67,"Richtig!","Falsch!"))</f>
      </c>
      <c r="G13" s="85"/>
      <c r="H13" s="40">
        <f>IF(D13="","",IF(D13=Loesung!E67,Loesung!G67,0))</f>
      </c>
      <c r="I13" s="41"/>
    </row>
    <row r="14" spans="1:9" ht="33.75" customHeight="1">
      <c r="A14" s="37" t="s">
        <v>11</v>
      </c>
      <c r="B14" s="38" t="str">
        <f>Loesung!C68</f>
        <v>24''</v>
      </c>
      <c r="C14" s="39" t="s">
        <v>2</v>
      </c>
      <c r="D14" s="66"/>
      <c r="E14" s="73" t="str">
        <f>Loesung!F68</f>
        <v>cm</v>
      </c>
      <c r="F14" s="85">
        <f>IF(D14="","",IF(D14=Loesung!E68,"Richtig!","Falsch!"))</f>
      </c>
      <c r="G14" s="85"/>
      <c r="H14" s="40">
        <f>IF(D14="","",IF(D14=Loesung!E68,Loesung!G68,0))</f>
      </c>
      <c r="I14" s="41"/>
    </row>
    <row r="15" spans="1:9" ht="33.75" customHeight="1">
      <c r="A15" s="37" t="s">
        <v>12</v>
      </c>
      <c r="B15" s="38" t="str">
        <f>Loesung!C69</f>
        <v>0,3 mm</v>
      </c>
      <c r="C15" s="39" t="s">
        <v>2</v>
      </c>
      <c r="D15" s="55"/>
      <c r="E15" s="73" t="str">
        <f>Loesung!F69</f>
        <v>cm</v>
      </c>
      <c r="F15" s="85">
        <f>IF(D15="","",IF(D15=Loesung!E69,"Richtig!","Falsch!"))</f>
      </c>
      <c r="G15" s="85"/>
      <c r="H15" s="40">
        <f>IF(D15="","",IF(D15=Loesung!E69,Loesung!G69,0))</f>
      </c>
      <c r="I15" s="41"/>
    </row>
    <row r="16" spans="1:9" ht="33.75" customHeight="1">
      <c r="A16" s="37" t="s">
        <v>13</v>
      </c>
      <c r="B16" s="38" t="str">
        <f>Loesung!C70</f>
        <v>24 cm</v>
      </c>
      <c r="C16" s="39" t="s">
        <v>2</v>
      </c>
      <c r="D16" s="55"/>
      <c r="E16" s="73" t="str">
        <f>Loesung!F70</f>
        <v>mm</v>
      </c>
      <c r="F16" s="85">
        <f>IF(D16="","",IF(D16=Loesung!E70,"Richtig!","Falsch!"))</f>
      </c>
      <c r="G16" s="85"/>
      <c r="H16" s="40">
        <f>IF(D16="","",IF(D16=Loesung!E70,Loesung!G70,0))</f>
      </c>
      <c r="I16" s="41"/>
    </row>
    <row r="17" spans="1:9" ht="33.75" customHeight="1">
      <c r="A17" s="37" t="s">
        <v>14</v>
      </c>
      <c r="B17" s="38" t="str">
        <f>Loesung!C71</f>
        <v>0,03 km</v>
      </c>
      <c r="C17" s="39" t="s">
        <v>2</v>
      </c>
      <c r="D17" s="55"/>
      <c r="E17" s="73" t="str">
        <f>Loesung!F71</f>
        <v>dm</v>
      </c>
      <c r="F17" s="85">
        <f>IF(D17="","",IF(D17=Loesung!E71,"Richtig!","Falsch!"))</f>
      </c>
      <c r="G17" s="85"/>
      <c r="H17" s="40">
        <f>IF(D17="","",IF(D17=Loesung!E71,Loesung!G71,0))</f>
      </c>
      <c r="I17" s="41"/>
    </row>
    <row r="18" spans="1:9" ht="33.75" customHeight="1">
      <c r="A18" s="37" t="s">
        <v>15</v>
      </c>
      <c r="B18" s="38" t="str">
        <f>Loesung!C72</f>
        <v>0,0042 km</v>
      </c>
      <c r="C18" s="39" t="s">
        <v>2</v>
      </c>
      <c r="D18" s="55"/>
      <c r="E18" s="73" t="str">
        <f>Loesung!F72</f>
        <v>cm</v>
      </c>
      <c r="F18" s="85">
        <f>IF(D18="","",IF(D18=Loesung!E72,"Richtig!","Falsch!"))</f>
      </c>
      <c r="G18" s="85"/>
      <c r="H18" s="40">
        <f>IF(D18="","",IF(D18=Loesung!E72,Loesung!G72,0))</f>
      </c>
      <c r="I18" s="41"/>
    </row>
    <row r="19" spans="1:9" ht="33.75" customHeight="1">
      <c r="A19" s="37" t="s">
        <v>16</v>
      </c>
      <c r="B19" s="38" t="str">
        <f>Loesung!C73</f>
        <v>0,32 cm</v>
      </c>
      <c r="C19" s="39" t="s">
        <v>2</v>
      </c>
      <c r="D19" s="55"/>
      <c r="E19" s="73" t="str">
        <f>Loesung!F73</f>
        <v>mm</v>
      </c>
      <c r="F19" s="85">
        <f>IF(D19="","",IF(D19=Loesung!E73,"Richtig!","Falsch!"))</f>
      </c>
      <c r="G19" s="85"/>
      <c r="H19" s="40">
        <f>IF(D19="","",IF(D19=Loesung!E73,Loesung!G73,0))</f>
      </c>
      <c r="I19" s="43"/>
    </row>
    <row r="20" spans="1:9" ht="33.75" customHeight="1">
      <c r="A20" s="37" t="s">
        <v>17</v>
      </c>
      <c r="B20" s="38" t="str">
        <f>Loesung!C74</f>
        <v>2,5 m</v>
      </c>
      <c r="C20" s="39" t="s">
        <v>2</v>
      </c>
      <c r="D20" s="55"/>
      <c r="E20" s="73" t="str">
        <f>Loesung!F74</f>
        <v>km</v>
      </c>
      <c r="F20" s="85">
        <f>IF(D20="","",IF(D20=Loesung!E74,"Richtig!","Falsch!"))</f>
      </c>
      <c r="G20" s="85"/>
      <c r="H20" s="40">
        <f>IF(D20="","",IF(D20=Loesung!E74,Loesung!G74,0))</f>
      </c>
      <c r="I20" s="43"/>
    </row>
    <row r="21" spans="1:9" ht="33.75" customHeight="1">
      <c r="A21" s="37" t="s">
        <v>18</v>
      </c>
      <c r="B21" s="38" t="str">
        <f>Loesung!C75</f>
        <v>1,2 km</v>
      </c>
      <c r="C21" s="39" t="s">
        <v>2</v>
      </c>
      <c r="D21" s="55"/>
      <c r="E21" s="73" t="str">
        <f>Loesung!F75</f>
        <v>dm</v>
      </c>
      <c r="F21" s="85">
        <f>IF(D21="","",IF(D21=Loesung!E75,"Richtig!","Falsch!"))</f>
      </c>
      <c r="G21" s="85"/>
      <c r="H21" s="40">
        <f>IF(D21="","",IF(D21=Loesung!E75,Loesung!G75,0))</f>
      </c>
      <c r="I21" s="43"/>
    </row>
    <row r="22" spans="1:9" ht="33.75" customHeight="1">
      <c r="A22" s="37" t="s">
        <v>19</v>
      </c>
      <c r="B22" s="38" t="str">
        <f>Loesung!C76</f>
        <v>0,34 km</v>
      </c>
      <c r="C22" s="39" t="s">
        <v>2</v>
      </c>
      <c r="D22" s="55"/>
      <c r="E22" s="73" t="str">
        <f>Loesung!F76</f>
        <v>dm</v>
      </c>
      <c r="F22" s="85">
        <f>IF(D22="","",IF(D22=Loesung!E76,"Richtig!","Falsch!"))</f>
      </c>
      <c r="G22" s="85"/>
      <c r="H22" s="40">
        <f>IF(D22="","",IF(D22=Loesung!E76,Loesung!G76,0))</f>
      </c>
      <c r="I22" s="43"/>
    </row>
    <row r="23" spans="1:9" ht="33.75" customHeight="1">
      <c r="A23" s="37" t="s">
        <v>60</v>
      </c>
      <c r="B23" s="38" t="str">
        <f>Loesung!C77</f>
        <v>12 dm</v>
      </c>
      <c r="C23" s="39" t="s">
        <v>2</v>
      </c>
      <c r="D23" s="66"/>
      <c r="E23" s="73" t="s">
        <v>25</v>
      </c>
      <c r="F23" s="85">
        <f>IF(D23="","",IF(D23=Loesung!E77,"Richtig!","Falsch!"))</f>
      </c>
      <c r="G23" s="85"/>
      <c r="H23" s="40">
        <f>IF(D23="","",IF(D23=Loesung!E77,Loesung!G77,0))</f>
      </c>
      <c r="I23" s="43"/>
    </row>
    <row r="24" spans="1:9" ht="33.75" customHeight="1">
      <c r="A24" s="37" t="s">
        <v>61</v>
      </c>
      <c r="B24" s="38" t="str">
        <f>Loesung!C78</f>
        <v>2,52 dm</v>
      </c>
      <c r="C24" s="39" t="s">
        <v>2</v>
      </c>
      <c r="D24" s="55"/>
      <c r="E24" s="73" t="str">
        <f>Loesung!F78</f>
        <v>mm</v>
      </c>
      <c r="F24" s="85">
        <f>IF(D24="","",IF(D24=Loesung!E78,"Richtig!","Falsch!"))</f>
      </c>
      <c r="G24" s="85"/>
      <c r="H24" s="40">
        <f>IF(D24="","",IF(D24=Loesung!E78,Loesung!G78,0))</f>
      </c>
      <c r="I24" s="43"/>
    </row>
    <row r="25" spans="1:9" ht="27" customHeight="1">
      <c r="A25" s="31"/>
      <c r="B25" s="32"/>
      <c r="C25" s="33"/>
      <c r="D25" s="32"/>
      <c r="E25" s="74"/>
      <c r="F25" s="32"/>
      <c r="G25" s="34"/>
      <c r="H25" s="35"/>
      <c r="I25" s="36"/>
    </row>
    <row r="26" spans="1:9" ht="27" customHeight="1">
      <c r="A26" s="65" t="s">
        <v>23</v>
      </c>
      <c r="B26" s="86"/>
      <c r="C26" s="86"/>
      <c r="D26" s="21" t="s">
        <v>20</v>
      </c>
      <c r="E26" s="88"/>
      <c r="F26" s="89"/>
      <c r="G26" s="64" t="s">
        <v>44</v>
      </c>
      <c r="H26" s="87">
        <f>IF(H2="","",IF(H3&gt;=87.5%,1,IF(H3&gt;=75%,2,IF(H3&gt;=65%,3,IF(H3&gt;=45%,4,IF(H3&gt;=30%,5,6))))))</f>
      </c>
      <c r="I26" s="87"/>
    </row>
    <row r="27" spans="4:6" ht="12" customHeight="1">
      <c r="D27" s="61"/>
      <c r="E27" s="75"/>
      <c r="F27" s="7"/>
    </row>
    <row r="28" spans="2:6" ht="30" customHeight="1">
      <c r="B28" s="8"/>
      <c r="D28" s="61"/>
      <c r="E28" s="76"/>
      <c r="F28" s="9"/>
    </row>
    <row r="29" spans="4:7" ht="30" customHeight="1">
      <c r="D29" s="61"/>
      <c r="E29" s="75"/>
      <c r="F29" s="7"/>
      <c r="G29" s="10"/>
    </row>
    <row r="30" spans="5:6" ht="30" customHeight="1">
      <c r="E30" s="76"/>
      <c r="F30" s="9"/>
    </row>
    <row r="32" spans="5:6" ht="30" customHeight="1">
      <c r="E32" s="76"/>
      <c r="F32" s="9"/>
    </row>
    <row r="33" spans="5:6" ht="30" customHeight="1">
      <c r="E33" s="76"/>
      <c r="F33" s="9"/>
    </row>
    <row r="34" spans="5:6" ht="30" customHeight="1">
      <c r="E34" s="76"/>
      <c r="F34" s="9"/>
    </row>
  </sheetData>
  <sheetProtection password="EA72" sheet="1"/>
  <mergeCells count="21">
    <mergeCell ref="F12:G12"/>
    <mergeCell ref="F20:G20"/>
    <mergeCell ref="F21:G21"/>
    <mergeCell ref="F24:G24"/>
    <mergeCell ref="F22:G22"/>
    <mergeCell ref="F15:G15"/>
    <mergeCell ref="F19:G19"/>
    <mergeCell ref="B26:C26"/>
    <mergeCell ref="H26:I26"/>
    <mergeCell ref="E26:F26"/>
    <mergeCell ref="F18:G18"/>
    <mergeCell ref="F16:G16"/>
    <mergeCell ref="F23:G23"/>
    <mergeCell ref="F14:G14"/>
    <mergeCell ref="F7:G7"/>
    <mergeCell ref="F8:G8"/>
    <mergeCell ref="F9:G9"/>
    <mergeCell ref="F10:G10"/>
    <mergeCell ref="F11:G11"/>
    <mergeCell ref="F17:G17"/>
    <mergeCell ref="F13:G13"/>
  </mergeCells>
  <printOptions horizontalCentered="1" verticalCentered="1"/>
  <pageMargins left="0.3937007874015748" right="0.1968503937007874" top="0.5905511811023623" bottom="0.5905511811023623" header="0.31496062992125984" footer="0.31496062992125984"/>
  <pageSetup fitToHeight="1" fitToWidth="1" horizontalDpi="300" verticalDpi="300" orientation="portrait" paperSize="9" scale="98" r:id="rId2"/>
  <headerFooter alignWithMargins="0">
    <oddHeader>&amp;CAufgaben zur Mathematik</oddHeader>
    <oddFooter>&amp;C&amp;8www.matheaktiv.de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1:I79"/>
  <sheetViews>
    <sheetView showZeros="0" showOutlineSymbols="0" zoomScalePageLayoutView="0" workbookViewId="0" topLeftCell="A1">
      <pane xSplit="7" ySplit="20" topLeftCell="H33" activePane="bottomRight" state="frozen"/>
      <selection pane="topLeft" activeCell="A1" sqref="A1"/>
      <selection pane="topRight" activeCell="H1" sqref="H1"/>
      <selection pane="bottomLeft" activeCell="A21" sqref="A21"/>
      <selection pane="bottomRight" activeCell="A1" sqref="A1"/>
    </sheetView>
  </sheetViews>
  <sheetFormatPr defaultColWidth="23.8515625" defaultRowHeight="36" customHeight="1"/>
  <cols>
    <col min="1" max="3" width="23.8515625" style="78" customWidth="1"/>
    <col min="4" max="4" width="23.8515625" style="79" customWidth="1"/>
    <col min="5" max="5" width="23.8515625" style="80" customWidth="1"/>
    <col min="6" max="6" width="23.8515625" style="79" customWidth="1"/>
    <col min="7" max="16384" width="23.8515625" style="78" customWidth="1"/>
  </cols>
  <sheetData>
    <row r="61" spans="2:7" ht="36" customHeight="1">
      <c r="B61" s="78" t="s">
        <v>4</v>
      </c>
      <c r="C61" s="78" t="s">
        <v>24</v>
      </c>
      <c r="D61" s="79" t="s">
        <v>2</v>
      </c>
      <c r="E61" s="80" t="s">
        <v>26</v>
      </c>
      <c r="F61" s="79" t="s">
        <v>25</v>
      </c>
      <c r="G61" s="78">
        <v>1</v>
      </c>
    </row>
    <row r="62" spans="2:9" ht="36" customHeight="1">
      <c r="B62" s="78" t="s">
        <v>5</v>
      </c>
      <c r="C62" s="78" t="s">
        <v>27</v>
      </c>
      <c r="D62" s="79" t="s">
        <v>2</v>
      </c>
      <c r="E62" s="80" t="s">
        <v>22</v>
      </c>
      <c r="F62" s="79" t="s">
        <v>25</v>
      </c>
      <c r="G62" s="78">
        <v>1</v>
      </c>
      <c r="I62" s="81"/>
    </row>
    <row r="63" spans="2:9" ht="36" customHeight="1">
      <c r="B63" s="78" t="s">
        <v>6</v>
      </c>
      <c r="C63" s="78" t="s">
        <v>30</v>
      </c>
      <c r="D63" s="79" t="s">
        <v>2</v>
      </c>
      <c r="E63" s="80" t="s">
        <v>31</v>
      </c>
      <c r="F63" s="79" t="s">
        <v>25</v>
      </c>
      <c r="G63" s="78">
        <v>1</v>
      </c>
      <c r="I63" s="81"/>
    </row>
    <row r="64" spans="2:7" ht="36" customHeight="1">
      <c r="B64" s="78" t="s">
        <v>7</v>
      </c>
      <c r="C64" s="78" t="s">
        <v>32</v>
      </c>
      <c r="D64" s="79" t="s">
        <v>2</v>
      </c>
      <c r="E64" s="80" t="s">
        <v>33</v>
      </c>
      <c r="F64" s="79" t="s">
        <v>25</v>
      </c>
      <c r="G64" s="78">
        <v>1</v>
      </c>
    </row>
    <row r="65" spans="2:7" ht="36" customHeight="1">
      <c r="B65" s="78" t="s">
        <v>8</v>
      </c>
      <c r="C65" s="78" t="s">
        <v>34</v>
      </c>
      <c r="D65" s="79" t="s">
        <v>2</v>
      </c>
      <c r="E65" s="80" t="s">
        <v>36</v>
      </c>
      <c r="F65" s="79" t="s">
        <v>35</v>
      </c>
      <c r="G65" s="78">
        <v>1</v>
      </c>
    </row>
    <row r="66" spans="2:7" ht="36" customHeight="1">
      <c r="B66" s="78" t="s">
        <v>9</v>
      </c>
      <c r="C66" s="78" t="s">
        <v>37</v>
      </c>
      <c r="D66" s="79" t="s">
        <v>2</v>
      </c>
      <c r="E66" s="80" t="s">
        <v>46</v>
      </c>
      <c r="F66" s="79" t="s">
        <v>45</v>
      </c>
      <c r="G66" s="78">
        <v>1</v>
      </c>
    </row>
    <row r="67" spans="2:7" ht="36" customHeight="1">
      <c r="B67" s="78" t="s">
        <v>10</v>
      </c>
      <c r="C67" s="78" t="s">
        <v>38</v>
      </c>
      <c r="D67" s="79" t="s">
        <v>2</v>
      </c>
      <c r="E67" s="80" t="s">
        <v>39</v>
      </c>
      <c r="F67" s="79" t="s">
        <v>25</v>
      </c>
      <c r="G67" s="78">
        <v>1</v>
      </c>
    </row>
    <row r="68" spans="2:7" ht="36" customHeight="1">
      <c r="B68" s="78" t="s">
        <v>11</v>
      </c>
      <c r="C68" s="78" t="s">
        <v>40</v>
      </c>
      <c r="D68" s="79" t="s">
        <v>2</v>
      </c>
      <c r="E68" s="80">
        <v>60.96</v>
      </c>
      <c r="F68" s="79" t="s">
        <v>25</v>
      </c>
      <c r="G68" s="78">
        <v>1</v>
      </c>
    </row>
    <row r="69" spans="2:7" ht="36" customHeight="1">
      <c r="B69" s="78" t="s">
        <v>12</v>
      </c>
      <c r="C69" s="78" t="s">
        <v>41</v>
      </c>
      <c r="D69" s="79" t="s">
        <v>2</v>
      </c>
      <c r="E69" s="80" t="s">
        <v>42</v>
      </c>
      <c r="F69" s="79" t="s">
        <v>25</v>
      </c>
      <c r="G69" s="78">
        <v>1</v>
      </c>
    </row>
    <row r="70" spans="2:7" ht="36" customHeight="1">
      <c r="B70" s="78" t="s">
        <v>13</v>
      </c>
      <c r="C70" s="78" t="s">
        <v>43</v>
      </c>
      <c r="D70" s="79" t="s">
        <v>2</v>
      </c>
      <c r="E70" s="80" t="s">
        <v>29</v>
      </c>
      <c r="F70" s="79" t="s">
        <v>35</v>
      </c>
      <c r="G70" s="78">
        <v>1</v>
      </c>
    </row>
    <row r="71" spans="2:7" ht="36" customHeight="1">
      <c r="B71" s="78" t="s">
        <v>14</v>
      </c>
      <c r="C71" s="78" t="s">
        <v>47</v>
      </c>
      <c r="D71" s="79" t="s">
        <v>2</v>
      </c>
      <c r="E71" s="80" t="s">
        <v>48</v>
      </c>
      <c r="F71" s="79" t="s">
        <v>45</v>
      </c>
      <c r="G71" s="78">
        <v>1</v>
      </c>
    </row>
    <row r="72" spans="2:7" ht="36" customHeight="1">
      <c r="B72" s="78" t="s">
        <v>15</v>
      </c>
      <c r="C72" s="78" t="s">
        <v>49</v>
      </c>
      <c r="D72" s="79" t="s">
        <v>2</v>
      </c>
      <c r="E72" s="80" t="s">
        <v>50</v>
      </c>
      <c r="F72" s="79" t="s">
        <v>25</v>
      </c>
      <c r="G72" s="78">
        <v>1</v>
      </c>
    </row>
    <row r="73" spans="2:7" ht="36" customHeight="1">
      <c r="B73" s="78" t="s">
        <v>16</v>
      </c>
      <c r="C73" s="78" t="s">
        <v>51</v>
      </c>
      <c r="D73" s="79" t="s">
        <v>2</v>
      </c>
      <c r="E73" s="80" t="s">
        <v>52</v>
      </c>
      <c r="F73" s="79" t="s">
        <v>35</v>
      </c>
      <c r="G73" s="78">
        <v>1</v>
      </c>
    </row>
    <row r="74" spans="2:7" ht="36" customHeight="1">
      <c r="B74" s="78" t="s">
        <v>21</v>
      </c>
      <c r="C74" s="78" t="s">
        <v>53</v>
      </c>
      <c r="D74" s="79" t="s">
        <v>2</v>
      </c>
      <c r="E74" s="80" t="s">
        <v>54</v>
      </c>
      <c r="F74" s="79" t="s">
        <v>55</v>
      </c>
      <c r="G74" s="78">
        <v>1</v>
      </c>
    </row>
    <row r="75" spans="2:7" ht="36" customHeight="1">
      <c r="B75" s="78" t="s">
        <v>18</v>
      </c>
      <c r="C75" s="78" t="s">
        <v>56</v>
      </c>
      <c r="D75" s="79" t="s">
        <v>2</v>
      </c>
      <c r="E75" s="80" t="s">
        <v>57</v>
      </c>
      <c r="F75" s="79" t="s">
        <v>45</v>
      </c>
      <c r="G75" s="78">
        <v>1</v>
      </c>
    </row>
    <row r="76" spans="2:7" ht="36" customHeight="1">
      <c r="B76" s="78" t="s">
        <v>19</v>
      </c>
      <c r="C76" s="78" t="s">
        <v>58</v>
      </c>
      <c r="D76" s="79" t="s">
        <v>2</v>
      </c>
      <c r="E76" s="80" t="s">
        <v>59</v>
      </c>
      <c r="F76" s="79" t="s">
        <v>45</v>
      </c>
      <c r="G76" s="78">
        <v>1</v>
      </c>
    </row>
    <row r="77" spans="2:7" ht="36" customHeight="1">
      <c r="B77" s="78" t="s">
        <v>60</v>
      </c>
      <c r="C77" s="78" t="s">
        <v>62</v>
      </c>
      <c r="D77" s="79" t="s">
        <v>2</v>
      </c>
      <c r="E77" s="82">
        <v>120</v>
      </c>
      <c r="F77" s="79" t="s">
        <v>25</v>
      </c>
      <c r="G77" s="78">
        <v>1</v>
      </c>
    </row>
    <row r="78" spans="2:7" ht="36" customHeight="1">
      <c r="B78" s="78" t="s">
        <v>61</v>
      </c>
      <c r="C78" s="78" t="s">
        <v>63</v>
      </c>
      <c r="D78" s="79" t="s">
        <v>2</v>
      </c>
      <c r="E78" s="80" t="s">
        <v>64</v>
      </c>
      <c r="F78" s="79" t="s">
        <v>35</v>
      </c>
      <c r="G78" s="78">
        <v>1</v>
      </c>
    </row>
    <row r="79" ht="36" customHeight="1">
      <c r="G79" s="78">
        <f>SUM(G61:G78)</f>
        <v>18</v>
      </c>
    </row>
  </sheetData>
  <sheetProtection password="EA72" sheet="1"/>
  <printOptions/>
  <pageMargins left="0.7086614173228347" right="0.7086614173228347" top="0.7874015748031497" bottom="0.7874015748031497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Mercedes Danese</dc:creator>
  <cp:keywords/>
  <dc:description/>
  <cp:lastModifiedBy>mercedes</cp:lastModifiedBy>
  <cp:lastPrinted>2013-11-15T13:09:06Z</cp:lastPrinted>
  <dcterms:created xsi:type="dcterms:W3CDTF">2013-04-17T12:58:21Z</dcterms:created>
  <dcterms:modified xsi:type="dcterms:W3CDTF">2013-11-15T13:09:15Z</dcterms:modified>
  <cp:category/>
  <cp:version/>
  <cp:contentType/>
  <cp:contentStatus/>
</cp:coreProperties>
</file>